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8800" windowHeight="13725"/>
  </bookViews>
  <sheets>
    <sheet name="Specification" sheetId="1" r:id="rId1"/>
    <sheet name="CAT" sheetId="2" r:id="rId2"/>
  </sheet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P11" i="1" l="1"/>
  <c r="Q6" i="1" l="1"/>
  <c r="Q7" i="1"/>
  <c r="Q8" i="1"/>
  <c r="Q9" i="1"/>
  <c r="Q5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<sst xmlns="http://schemas.openxmlformats.org/spreadsheetml/2006/main" count="107" uniqueCount="67">
  <si>
    <t>SEASON</t>
  </si>
  <si>
    <t>ARTICLE</t>
  </si>
  <si>
    <t>IMAGE 1</t>
  </si>
  <si>
    <t>IMAGE 2</t>
  </si>
  <si>
    <t>IMAGE 3</t>
  </si>
  <si>
    <t>COLOR</t>
  </si>
  <si>
    <t>COLOR DESCRIPTION</t>
  </si>
  <si>
    <t>PRODUCT NAME</t>
  </si>
  <si>
    <t>SUPPL. DESCRIPTION</t>
  </si>
  <si>
    <t>COMPOSITION 1</t>
  </si>
  <si>
    <t>PARENT GROUP</t>
  </si>
  <si>
    <t>GENDER</t>
  </si>
  <si>
    <t>BRAND</t>
  </si>
  <si>
    <t>MADE IN</t>
  </si>
  <si>
    <t>RRP</t>
  </si>
  <si>
    <t>QTY</t>
  </si>
  <si>
    <t>UNI</t>
  </si>
  <si>
    <t>XS</t>
  </si>
  <si>
    <t>S</t>
  </si>
  <si>
    <t>M</t>
  </si>
  <si>
    <t>L</t>
  </si>
  <si>
    <t>XL</t>
  </si>
  <si>
    <t>XXL</t>
  </si>
  <si>
    <t>XXXL</t>
  </si>
  <si>
    <t>38</t>
  </si>
  <si>
    <t>40</t>
  </si>
  <si>
    <t>42</t>
  </si>
  <si>
    <t>44</t>
  </si>
  <si>
    <t>46</t>
  </si>
  <si>
    <t>48</t>
  </si>
  <si>
    <t>50</t>
  </si>
  <si>
    <t>52</t>
  </si>
  <si>
    <t>35-37</t>
  </si>
  <si>
    <t>36-37</t>
  </si>
  <si>
    <t>38-39</t>
  </si>
  <si>
    <t>40-41</t>
  </si>
  <si>
    <t>42-43</t>
  </si>
  <si>
    <t>44-45</t>
  </si>
  <si>
    <t>I</t>
  </si>
  <si>
    <t>II</t>
  </si>
  <si>
    <t>III</t>
  </si>
  <si>
    <t>IV</t>
  </si>
  <si>
    <t>V</t>
  </si>
  <si>
    <t>38-40</t>
  </si>
  <si>
    <t>ADULT</t>
  </si>
  <si>
    <t>DSQUARED2</t>
  </si>
  <si>
    <t>BLACK</t>
  </si>
  <si>
    <t>030</t>
  </si>
  <si>
    <t>GRAY MELANGE</t>
  </si>
  <si>
    <t>95% COTTON 5% ELASTAN</t>
  </si>
  <si>
    <t>MALE</t>
  </si>
  <si>
    <t>CHINA</t>
  </si>
  <si>
    <t>D9M203040</t>
  </si>
  <si>
    <t>001</t>
  </si>
  <si>
    <t>T-SHIRT</t>
  </si>
  <si>
    <t>ROUND NECK T-SHIRT WITH LOGO</t>
  </si>
  <si>
    <t>100</t>
  </si>
  <si>
    <t>WHITE</t>
  </si>
  <si>
    <t>DCXC60040</t>
  </si>
  <si>
    <t>BOXERS 3 PACK</t>
  </si>
  <si>
    <t>TRUNK TRI-PACK</t>
  </si>
  <si>
    <t>Product name</t>
  </si>
  <si>
    <t>SIZE</t>
  </si>
  <si>
    <t>Grand Total</t>
  </si>
  <si>
    <t>Sum of QTY</t>
  </si>
  <si>
    <t>FW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</si>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</sst>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€#,##0.00"/>
    <numFmt numFmtId="165" formatCode="_-[$€-2]\ * #,##0.00_-;\-[$€-2]\ * #,##0.00_-;_-[$€-2]\ * &quot;-&quot;??_-;_-@_-"/>
    <numFmt numFmtId="166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B2B2B2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1" applyBorder="1" applyAlignment="1" applyProtection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pivotButton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166" fontId="0" fillId="0" borderId="0" xfId="0" applyNumberFormat="1"/>
    <xf numFmtId="166" fontId="3" fillId="0" borderId="0" xfId="0" applyNumberFormat="1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59267</xdr:colOff>
      <xdr:row>1</xdr:row>
      <xdr:rowOff>74083</xdr:rowOff>
    </xdr:from>
    <xdr:to>
      <xdr:col>3</xdr:col>
      <xdr:colOff>30692</xdr:colOff>
      <xdr:row>2</xdr:row>
      <xdr:rowOff>169333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BE45BBD3-E2BA-F88D-0F76-86BDA4CC59D6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6934" y="74083"/>
          <a:ext cx="2511425" cy="285750"/>
        </a:xfrm>
        <a:prstGeom prst="rect">
          <a:avLst/>
        </a:prstGeom>
      </xdr:spPr>
    </xdr:pic>
    <xdr:clientData/>
  </xdr:twoCellAnchor>
  <xdr:twoCellAnchor>
    <xdr:from>
      <xdr:col>2</xdr:col>
      <xdr:colOff>441025</xdr:colOff>
      <xdr:row>4</xdr:row>
      <xdr:rowOff>38100</xdr:rowOff>
    </xdr:from>
    <xdr:to>
      <xdr:col>2</xdr:col>
      <xdr:colOff>1997374</xdr:colOff>
      <xdr:row>4</xdr:row>
      <xdr:rowOff>2400300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xmlns="" id="{D0D419CA-A4AA-A24F-F6BA-39D3A8F3E1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0225" y="107213400"/>
          <a:ext cx="1556349" cy="2362200"/>
        </a:xfrm>
        <a:prstGeom prst="rect">
          <a:avLst/>
        </a:prstGeom>
      </xdr:spPr>
    </xdr:pic>
    <xdr:clientData/>
  </xdr:twoCellAnchor>
  <xdr:twoCellAnchor>
    <xdr:from>
      <xdr:col>2</xdr:col>
      <xdr:colOff>441025</xdr:colOff>
      <xdr:row>5</xdr:row>
      <xdr:rowOff>38100</xdr:rowOff>
    </xdr:from>
    <xdr:to>
      <xdr:col>2</xdr:col>
      <xdr:colOff>1997374</xdr:colOff>
      <xdr:row>5</xdr:row>
      <xdr:rowOff>2400300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xmlns="" id="{15F91A4C-1BC2-9224-5354-C4BDFD5046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0225" y="109747050"/>
          <a:ext cx="1556349" cy="2362200"/>
        </a:xfrm>
        <a:prstGeom prst="rect">
          <a:avLst/>
        </a:prstGeom>
      </xdr:spPr>
    </xdr:pic>
    <xdr:clientData/>
  </xdr:twoCellAnchor>
  <xdr:twoCellAnchor>
    <xdr:from>
      <xdr:col>2</xdr:col>
      <xdr:colOff>441025</xdr:colOff>
      <xdr:row>6</xdr:row>
      <xdr:rowOff>38100</xdr:rowOff>
    </xdr:from>
    <xdr:to>
      <xdr:col>2</xdr:col>
      <xdr:colOff>1997374</xdr:colOff>
      <xdr:row>6</xdr:row>
      <xdr:rowOff>2400300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xmlns="" id="{EAF6133A-86DB-850A-38DD-67371EF18D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0225" y="112280700"/>
          <a:ext cx="1556349" cy="2362200"/>
        </a:xfrm>
        <a:prstGeom prst="rect">
          <a:avLst/>
        </a:prstGeom>
      </xdr:spPr>
    </xdr:pic>
    <xdr:clientData/>
  </xdr:twoCellAnchor>
  <xdr:twoCellAnchor>
    <xdr:from>
      <xdr:col>2</xdr:col>
      <xdr:colOff>441025</xdr:colOff>
      <xdr:row>7</xdr:row>
      <xdr:rowOff>38100</xdr:rowOff>
    </xdr:from>
    <xdr:to>
      <xdr:col>2</xdr:col>
      <xdr:colOff>1997374</xdr:colOff>
      <xdr:row>7</xdr:row>
      <xdr:rowOff>2400300</xdr:rowOff>
    </xdr:to>
    <xdr:pic>
      <xdr:nvPicPr>
        <xdr:cNvPr id="409" name="Рисунок 408">
          <a:extLst>
            <a:ext uri="{FF2B5EF4-FFF2-40B4-BE49-F238E27FC236}">
              <a16:creationId xmlns:a16="http://schemas.microsoft.com/office/drawing/2014/main" xmlns="" id="{5BC1D171-7FD6-5150-B3C6-E488368A56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0225" y="516083550"/>
          <a:ext cx="1556349" cy="2362200"/>
        </a:xfrm>
        <a:prstGeom prst="rect">
          <a:avLst/>
        </a:prstGeom>
      </xdr:spPr>
    </xdr:pic>
    <xdr:clientData/>
  </xdr:twoCellAnchor>
  <xdr:twoCellAnchor>
    <xdr:from>
      <xdr:col>2</xdr:col>
      <xdr:colOff>441025</xdr:colOff>
      <xdr:row>8</xdr:row>
      <xdr:rowOff>38100</xdr:rowOff>
    </xdr:from>
    <xdr:to>
      <xdr:col>2</xdr:col>
      <xdr:colOff>1997374</xdr:colOff>
      <xdr:row>8</xdr:row>
      <xdr:rowOff>2400300</xdr:rowOff>
    </xdr:to>
    <xdr:pic>
      <xdr:nvPicPr>
        <xdr:cNvPr id="411" name="Рисунок 410">
          <a:extLst>
            <a:ext uri="{FF2B5EF4-FFF2-40B4-BE49-F238E27FC236}">
              <a16:creationId xmlns:a16="http://schemas.microsoft.com/office/drawing/2014/main" xmlns="" id="{C402C42D-35FC-78CB-7315-01E1E6EC25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0225" y="518617200"/>
          <a:ext cx="1556349" cy="2362200"/>
        </a:xfrm>
        <a:prstGeom prst="rect">
          <a:avLst/>
        </a:prstGeom>
      </xdr:spPr>
    </xdr:pic>
    <xdr:clientData/>
  </xdr:twoCellAnchor>
  <xdr:twoCellAnchor>
    <xdr:from>
      <xdr:col>3</xdr:col>
      <xdr:colOff>441025</xdr:colOff>
      <xdr:row>4</xdr:row>
      <xdr:rowOff>38100</xdr:rowOff>
    </xdr:from>
    <xdr:to>
      <xdr:col>3</xdr:col>
      <xdr:colOff>1997374</xdr:colOff>
      <xdr:row>4</xdr:row>
      <xdr:rowOff>2400300</xdr:rowOff>
    </xdr:to>
    <xdr:pic>
      <xdr:nvPicPr>
        <xdr:cNvPr id="709" name="Рисунок 708">
          <a:extLst>
            <a:ext uri="{FF2B5EF4-FFF2-40B4-BE49-F238E27FC236}">
              <a16:creationId xmlns:a16="http://schemas.microsoft.com/office/drawing/2014/main" xmlns="" id="{D0ACDD2D-E0FF-42C5-779B-AF04C37544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3400" y="107508675"/>
          <a:ext cx="1556349" cy="2362200"/>
        </a:xfrm>
        <a:prstGeom prst="rect">
          <a:avLst/>
        </a:prstGeom>
      </xdr:spPr>
    </xdr:pic>
    <xdr:clientData/>
  </xdr:twoCellAnchor>
  <xdr:twoCellAnchor>
    <xdr:from>
      <xdr:col>3</xdr:col>
      <xdr:colOff>441025</xdr:colOff>
      <xdr:row>5</xdr:row>
      <xdr:rowOff>38100</xdr:rowOff>
    </xdr:from>
    <xdr:to>
      <xdr:col>3</xdr:col>
      <xdr:colOff>1997374</xdr:colOff>
      <xdr:row>5</xdr:row>
      <xdr:rowOff>2400300</xdr:rowOff>
    </xdr:to>
    <xdr:pic>
      <xdr:nvPicPr>
        <xdr:cNvPr id="711" name="Рисунок 710">
          <a:extLst>
            <a:ext uri="{FF2B5EF4-FFF2-40B4-BE49-F238E27FC236}">
              <a16:creationId xmlns:a16="http://schemas.microsoft.com/office/drawing/2014/main" xmlns="" id="{C3FD9A4B-6140-A8AF-E2C0-369CDCD550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3400" y="110051850"/>
          <a:ext cx="1556349" cy="2362200"/>
        </a:xfrm>
        <a:prstGeom prst="rect">
          <a:avLst/>
        </a:prstGeom>
      </xdr:spPr>
    </xdr:pic>
    <xdr:clientData/>
  </xdr:twoCellAnchor>
  <xdr:twoCellAnchor>
    <xdr:from>
      <xdr:col>3</xdr:col>
      <xdr:colOff>441025</xdr:colOff>
      <xdr:row>6</xdr:row>
      <xdr:rowOff>38100</xdr:rowOff>
    </xdr:from>
    <xdr:to>
      <xdr:col>3</xdr:col>
      <xdr:colOff>1997374</xdr:colOff>
      <xdr:row>6</xdr:row>
      <xdr:rowOff>2400300</xdr:rowOff>
    </xdr:to>
    <xdr:pic>
      <xdr:nvPicPr>
        <xdr:cNvPr id="713" name="Рисунок 712">
          <a:extLst>
            <a:ext uri="{FF2B5EF4-FFF2-40B4-BE49-F238E27FC236}">
              <a16:creationId xmlns:a16="http://schemas.microsoft.com/office/drawing/2014/main" xmlns="" id="{1411706C-D456-F7CE-BA57-BD733DE563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3400" y="112595025"/>
          <a:ext cx="1556349" cy="2362200"/>
        </a:xfrm>
        <a:prstGeom prst="rect">
          <a:avLst/>
        </a:prstGeom>
      </xdr:spPr>
    </xdr:pic>
    <xdr:clientData/>
  </xdr:twoCellAnchor>
  <xdr:twoCellAnchor>
    <xdr:from>
      <xdr:col>3</xdr:col>
      <xdr:colOff>441025</xdr:colOff>
      <xdr:row>7</xdr:row>
      <xdr:rowOff>38100</xdr:rowOff>
    </xdr:from>
    <xdr:to>
      <xdr:col>3</xdr:col>
      <xdr:colOff>1997374</xdr:colOff>
      <xdr:row>7</xdr:row>
      <xdr:rowOff>2400300</xdr:rowOff>
    </xdr:to>
    <xdr:pic>
      <xdr:nvPicPr>
        <xdr:cNvPr id="975" name="Рисунок 974">
          <a:extLst>
            <a:ext uri="{FF2B5EF4-FFF2-40B4-BE49-F238E27FC236}">
              <a16:creationId xmlns:a16="http://schemas.microsoft.com/office/drawing/2014/main" xmlns="" id="{FFA627EE-73B0-B884-2249-896BCFD75B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3400" y="517588500"/>
          <a:ext cx="1556349" cy="2362200"/>
        </a:xfrm>
        <a:prstGeom prst="rect">
          <a:avLst/>
        </a:prstGeom>
      </xdr:spPr>
    </xdr:pic>
    <xdr:clientData/>
  </xdr:twoCellAnchor>
  <xdr:twoCellAnchor>
    <xdr:from>
      <xdr:col>3</xdr:col>
      <xdr:colOff>441025</xdr:colOff>
      <xdr:row>8</xdr:row>
      <xdr:rowOff>38100</xdr:rowOff>
    </xdr:from>
    <xdr:to>
      <xdr:col>3</xdr:col>
      <xdr:colOff>1997374</xdr:colOff>
      <xdr:row>8</xdr:row>
      <xdr:rowOff>2400300</xdr:rowOff>
    </xdr:to>
    <xdr:pic>
      <xdr:nvPicPr>
        <xdr:cNvPr id="977" name="Рисунок 976">
          <a:extLst>
            <a:ext uri="{FF2B5EF4-FFF2-40B4-BE49-F238E27FC236}">
              <a16:creationId xmlns:a16="http://schemas.microsoft.com/office/drawing/2014/main" xmlns="" id="{E313D17A-355D-4A27-ABC3-5AFA3BD2D1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03400" y="520131675"/>
          <a:ext cx="1556349" cy="2362200"/>
        </a:xfrm>
        <a:prstGeom prst="rect">
          <a:avLst/>
        </a:prstGeom>
      </xdr:spPr>
    </xdr:pic>
    <xdr:clientData/>
  </xdr:twoCellAnchor>
  <xdr:twoCellAnchor>
    <xdr:from>
      <xdr:col>4</xdr:col>
      <xdr:colOff>441026</xdr:colOff>
      <xdr:row>4</xdr:row>
      <xdr:rowOff>38100</xdr:rowOff>
    </xdr:from>
    <xdr:to>
      <xdr:col>4</xdr:col>
      <xdr:colOff>1997375</xdr:colOff>
      <xdr:row>4</xdr:row>
      <xdr:rowOff>2400300</xdr:rowOff>
    </xdr:to>
    <xdr:pic>
      <xdr:nvPicPr>
        <xdr:cNvPr id="1107" name="Рисунок 1106">
          <a:extLst>
            <a:ext uri="{FF2B5EF4-FFF2-40B4-BE49-F238E27FC236}">
              <a16:creationId xmlns:a16="http://schemas.microsoft.com/office/drawing/2014/main" xmlns="" id="{90684F22-9497-36A0-6720-BF72E006B6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46576" y="107508675"/>
          <a:ext cx="1556349" cy="2362200"/>
        </a:xfrm>
        <a:prstGeom prst="rect">
          <a:avLst/>
        </a:prstGeom>
      </xdr:spPr>
    </xdr:pic>
    <xdr:clientData/>
  </xdr:twoCellAnchor>
  <xdr:twoCellAnchor>
    <xdr:from>
      <xdr:col>4</xdr:col>
      <xdr:colOff>441026</xdr:colOff>
      <xdr:row>5</xdr:row>
      <xdr:rowOff>38100</xdr:rowOff>
    </xdr:from>
    <xdr:to>
      <xdr:col>4</xdr:col>
      <xdr:colOff>1997375</xdr:colOff>
      <xdr:row>5</xdr:row>
      <xdr:rowOff>2400300</xdr:rowOff>
    </xdr:to>
    <xdr:pic>
      <xdr:nvPicPr>
        <xdr:cNvPr id="1109" name="Рисунок 1108">
          <a:extLst>
            <a:ext uri="{FF2B5EF4-FFF2-40B4-BE49-F238E27FC236}">
              <a16:creationId xmlns:a16="http://schemas.microsoft.com/office/drawing/2014/main" xmlns="" id="{7ABA5D99-1D8F-F34E-D8D7-4C4199F833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46576" y="110051850"/>
          <a:ext cx="1556349" cy="2362200"/>
        </a:xfrm>
        <a:prstGeom prst="rect">
          <a:avLst/>
        </a:prstGeom>
      </xdr:spPr>
    </xdr:pic>
    <xdr:clientData/>
  </xdr:twoCellAnchor>
  <xdr:twoCellAnchor>
    <xdr:from>
      <xdr:col>4</xdr:col>
      <xdr:colOff>441026</xdr:colOff>
      <xdr:row>6</xdr:row>
      <xdr:rowOff>38100</xdr:rowOff>
    </xdr:from>
    <xdr:to>
      <xdr:col>4</xdr:col>
      <xdr:colOff>1997375</xdr:colOff>
      <xdr:row>6</xdr:row>
      <xdr:rowOff>2400300</xdr:rowOff>
    </xdr:to>
    <xdr:pic>
      <xdr:nvPicPr>
        <xdr:cNvPr id="1111" name="Рисунок 1110">
          <a:extLst>
            <a:ext uri="{FF2B5EF4-FFF2-40B4-BE49-F238E27FC236}">
              <a16:creationId xmlns:a16="http://schemas.microsoft.com/office/drawing/2014/main" xmlns="" id="{C6E7E66B-35A8-5014-4BDE-840715AA6F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46576" y="112595025"/>
          <a:ext cx="1556349" cy="2362200"/>
        </a:xfrm>
        <a:prstGeom prst="rect">
          <a:avLst/>
        </a:prstGeom>
      </xdr:spPr>
    </xdr:pic>
    <xdr:clientData/>
  </xdr:twoCellAnchor>
  <xdr:twoCellAnchor>
    <xdr:from>
      <xdr:col>4</xdr:col>
      <xdr:colOff>441026</xdr:colOff>
      <xdr:row>7</xdr:row>
      <xdr:rowOff>38100</xdr:rowOff>
    </xdr:from>
    <xdr:to>
      <xdr:col>4</xdr:col>
      <xdr:colOff>1997375</xdr:colOff>
      <xdr:row>7</xdr:row>
      <xdr:rowOff>2400300</xdr:rowOff>
    </xdr:to>
    <xdr:pic>
      <xdr:nvPicPr>
        <xdr:cNvPr id="1303" name="Рисунок 1302">
          <a:extLst>
            <a:ext uri="{FF2B5EF4-FFF2-40B4-BE49-F238E27FC236}">
              <a16:creationId xmlns:a16="http://schemas.microsoft.com/office/drawing/2014/main" xmlns="" id="{9C00BCDC-AA40-BB4F-9AE5-CEC7F7FFA4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46576" y="517588500"/>
          <a:ext cx="1556349" cy="2362200"/>
        </a:xfrm>
        <a:prstGeom prst="rect">
          <a:avLst/>
        </a:prstGeom>
      </xdr:spPr>
    </xdr:pic>
    <xdr:clientData/>
  </xdr:twoCellAnchor>
  <xdr:twoCellAnchor>
    <xdr:from>
      <xdr:col>4</xdr:col>
      <xdr:colOff>441026</xdr:colOff>
      <xdr:row>8</xdr:row>
      <xdr:rowOff>38100</xdr:rowOff>
    </xdr:from>
    <xdr:to>
      <xdr:col>4</xdr:col>
      <xdr:colOff>1997375</xdr:colOff>
      <xdr:row>8</xdr:row>
      <xdr:rowOff>2400300</xdr:rowOff>
    </xdr:to>
    <xdr:pic>
      <xdr:nvPicPr>
        <xdr:cNvPr id="1305" name="Рисунок 1304">
          <a:extLst>
            <a:ext uri="{FF2B5EF4-FFF2-40B4-BE49-F238E27FC236}">
              <a16:creationId xmlns:a16="http://schemas.microsoft.com/office/drawing/2014/main" xmlns="" id="{C6C705BE-0468-7489-9D8A-48AAB3C39C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46576" y="520131675"/>
          <a:ext cx="1556349" cy="23622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Dsquared%20Apparel%20offer_28.03.2024_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315.643751620373" createdVersion="8" refreshedVersion="8" minRefreshableVersion="3" recordCount="5">
  <cacheSource type="worksheet">
    <worksheetSource ref="A4:AS9" sheet="Specification" r:id="rId2"/>
  </cacheSource>
  <cacheFields count="54">
    <cacheField name="SEASON" numFmtId="0">
      <sharedItems/>
    </cacheField>
    <cacheField name="ARTICLE" numFmtId="0">
      <sharedItems/>
    </cacheField>
    <cacheField name="IMAGE 1" numFmtId="0">
      <sharedItems containsNonDate="0" containsString="0" containsBlank="1"/>
    </cacheField>
    <cacheField name="IMAGE 2" numFmtId="0">
      <sharedItems containsNonDate="0" containsString="0" containsBlank="1"/>
    </cacheField>
    <cacheField name="IMAGE 3" numFmtId="0">
      <sharedItems containsNonDate="0" containsString="0" containsBlank="1"/>
    </cacheField>
    <cacheField name="IMAGES MATCH" numFmtId="0">
      <sharedItems/>
    </cacheField>
    <cacheField name="FULL ARTICLE" numFmtId="0">
      <sharedItems/>
    </cacheField>
    <cacheField name="COLOR" numFmtId="0">
      <sharedItems/>
    </cacheField>
    <cacheField name="COLOR DESCRIPTION" numFmtId="0">
      <sharedItems/>
    </cacheField>
    <cacheField name="PRODUCT NAME" numFmtId="0">
      <sharedItems count="37">
        <s v="T-SHIRT"/>
        <s v="BOXERS 3 PACK"/>
        <s v="PULLOVER" u="1"/>
        <s v="SWEATSHIRT" u="1"/>
        <s v="BODY" u="1"/>
        <s v="DRESS" u="1"/>
        <s v="JUMPSUIT" u="1"/>
        <s v="SPORT SUIT" u="1"/>
        <s v="SINGLET" u="1"/>
        <s v="T-SHIRT LONG SLEEVE" u="1"/>
        <s v="LEGGINGS" u="1"/>
        <s v="PANTS" u="1"/>
        <s v="BEACH SHORTS" u="1"/>
        <s v="SWIM BRIEF" u="1"/>
        <s v="SWIM SHORTS" u="1"/>
        <s v="SWIM TRUNKS" u="1"/>
        <s v="SET 2: TOP + BOTTOM" u="1"/>
        <s v="SWIMSUIT" u="1"/>
        <s v="NIGHT DRESS" u="1"/>
        <s v="PIJAMA BOTTOM" u="1"/>
        <s v="PIJAMA PANTS" u="1"/>
        <s v="PIJAMA SHIRT" u="1"/>
        <s v="PIJAMA SHORTS" u="1"/>
        <s v="BRIEF" u="1"/>
        <s v="BRIEF 2 PACK" u="1"/>
        <s v="SET 2: T-SHIRT + BRIEF" u="1"/>
        <s v="THONG" u="1"/>
        <s v="BRA" u="1"/>
        <s v="SPORT BRA" u="1"/>
        <s v="BOXERS" u="1"/>
        <s v="BOXERS 2 PACK" u="1"/>
        <s v="TRUNKS 2 PACK" u="1"/>
        <s v="SLIP" u="1"/>
        <s v="STOCKINGS" u="1"/>
        <s v="SOCKS" u="1"/>
        <s v="BATHROBE" u="1"/>
        <s v="SNEAKERS" u="1"/>
      </sharedItems>
    </cacheField>
    <cacheField name="SUPPL. CATEGORY" numFmtId="0">
      <sharedItems/>
    </cacheField>
    <cacheField name="SUPPL. DESCRIPTION" numFmtId="0">
      <sharedItems/>
    </cacheField>
    <cacheField name="COMPOSITION 1" numFmtId="0">
      <sharedItems/>
    </cacheField>
    <cacheField name="COMPOSITION 2" numFmtId="0">
      <sharedItems/>
    </cacheField>
    <cacheField name="COMPOSITION 3" numFmtId="0">
      <sharedItems/>
    </cacheField>
    <cacheField name="COMPOSITION 4" numFmtId="0">
      <sharedItems/>
    </cacheField>
    <cacheField name="PARENT GROUP" numFmtId="0">
      <sharedItems count="1">
        <s v="ADULT"/>
      </sharedItems>
    </cacheField>
    <cacheField name="GENDER" numFmtId="0">
      <sharedItems count="2">
        <s v="MALE"/>
        <s v="FEMALE" u="1"/>
      </sharedItems>
    </cacheField>
    <cacheField name="BRAND" numFmtId="0">
      <sharedItems/>
    </cacheField>
    <cacheField name="MADE IN" numFmtId="0">
      <sharedItems/>
    </cacheField>
    <cacheField name="RRP" numFmtId="164">
      <sharedItems containsSemiMixedTypes="0" containsString="0" containsNumber="1" containsInteger="1" minValue="55" maxValue="90"/>
    </cacheField>
    <cacheField name="TOT. RRP" numFmtId="164">
      <sharedItems containsSemiMixedTypes="0" containsString="0" containsNumber="1" containsInteger="1" minValue="15750" maxValue="52415"/>
    </cacheField>
    <cacheField name="SP" numFmtId="164">
      <sharedItems containsSemiMixedTypes="0" containsString="0" containsNumber="1" minValue="18.5" maxValue="30"/>
    </cacheField>
    <cacheField name="TOT. SP" numFmtId="165">
      <sharedItems containsSemiMixedTypes="0" containsString="0" containsNumber="1" minValue="5250" maxValue="17630.5"/>
    </cacheField>
    <cacheField name="QTY" numFmtId="0">
      <sharedItems containsSemiMixedTypes="0" containsString="0" containsNumber="1" containsInteger="1" minValue="175" maxValue="953"/>
    </cacheField>
    <cacheField name="SIZE" numFmtId="0">
      <sharedItems containsSemiMixedTypes="0" containsString="0" containsNumber="1" containsInteger="1" minValue="4" maxValue="7"/>
    </cacheField>
    <cacheField name="UNI" numFmtId="0">
      <sharedItems containsNonDate="0" containsString="0" containsBlank="1"/>
    </cacheField>
    <cacheField name="XS" numFmtId="0">
      <sharedItems containsSemiMixedTypes="0" containsString="0" containsNumber="1" containsInteger="1" minValue="15" maxValue="91"/>
    </cacheField>
    <cacheField name="S" numFmtId="0">
      <sharedItems containsSemiMixedTypes="0" containsString="0" containsNumber="1" containsInteger="1" minValue="51" maxValue="196"/>
    </cacheField>
    <cacheField name="M" numFmtId="0">
      <sharedItems containsString="0" containsBlank="1" containsNumber="1" containsInteger="1" minValue="6" maxValue="272"/>
    </cacheField>
    <cacheField name="L" numFmtId="0">
      <sharedItems containsString="0" containsBlank="1" containsNumber="1" containsInteger="1" minValue="10" maxValue="256"/>
    </cacheField>
    <cacheField name="XL" numFmtId="0">
      <sharedItems containsSemiMixedTypes="0" containsString="0" containsNumber="1" containsInteger="1" minValue="16" maxValue="164"/>
    </cacheField>
    <cacheField name="XXL" numFmtId="0">
      <sharedItems containsString="0" containsBlank="1" containsNumber="1" containsInteger="1" minValue="34" maxValue="41"/>
    </cacheField>
    <cacheField name="XXXL" numFmtId="0">
      <sharedItems containsString="0" containsBlank="1" containsNumber="1" containsInteger="1" minValue="11" maxValue="12"/>
    </cacheField>
    <cacheField name="38" numFmtId="0">
      <sharedItems containsNonDate="0" containsString="0" containsBlank="1"/>
    </cacheField>
    <cacheField name="40" numFmtId="0">
      <sharedItems containsNonDate="0" containsString="0" containsBlank="1"/>
    </cacheField>
    <cacheField name="42" numFmtId="0">
      <sharedItems containsNonDate="0" containsString="0" containsBlank="1"/>
    </cacheField>
    <cacheField name="44" numFmtId="0">
      <sharedItems containsNonDate="0" containsString="0" containsBlank="1"/>
    </cacheField>
    <cacheField name="46" numFmtId="0">
      <sharedItems containsNonDate="0" containsString="0" containsBlank="1"/>
    </cacheField>
    <cacheField name="48" numFmtId="0">
      <sharedItems containsNonDate="0" containsString="0" containsBlank="1"/>
    </cacheField>
    <cacheField name="50" numFmtId="0">
      <sharedItems containsNonDate="0" containsString="0" containsBlank="1"/>
    </cacheField>
    <cacheField name="52" numFmtId="0">
      <sharedItems containsNonDate="0" containsString="0" containsBlank="1"/>
    </cacheField>
    <cacheField name="35-37" numFmtId="0">
      <sharedItems containsNonDate="0" containsString="0" containsBlank="1"/>
    </cacheField>
    <cacheField name="36-37" numFmtId="0">
      <sharedItems containsNonDate="0" containsString="0" containsBlank="1"/>
    </cacheField>
    <cacheField name="38-39" numFmtId="0">
      <sharedItems containsNonDate="0" containsString="0" containsBlank="1"/>
    </cacheField>
    <cacheField name="38-40" numFmtId="0">
      <sharedItems containsNonDate="0" containsString="0" containsBlank="1"/>
    </cacheField>
    <cacheField name="40-41" numFmtId="0">
      <sharedItems containsNonDate="0" containsString="0" containsBlank="1"/>
    </cacheField>
    <cacheField name="42-43" numFmtId="0">
      <sharedItems containsNonDate="0" containsString="0" containsBlank="1"/>
    </cacheField>
    <cacheField name="44-45" numFmtId="0">
      <sharedItems containsNonDate="0" containsString="0" containsBlank="1"/>
    </cacheField>
    <cacheField name="I" numFmtId="0">
      <sharedItems containsNonDate="0" containsString="0" containsBlank="1"/>
    </cacheField>
    <cacheField name="II" numFmtId="0">
      <sharedItems containsNonDate="0" containsString="0" containsBlank="1"/>
    </cacheField>
    <cacheField name="III" numFmtId="0">
      <sharedItems containsNonDate="0" containsString="0" containsBlank="1"/>
    </cacheField>
    <cacheField name="IV" numFmtId="0">
      <sharedItems containsNonDate="0" containsString="0" containsBlank="1"/>
    </cacheField>
    <cacheField name="V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SS"/>
    <s v="D9M203040"/>
    <m/>
    <m/>
    <m/>
    <s v="YES"/>
    <s v="D9M203040001"/>
    <s v="001"/>
    <s v="BLACK"/>
    <x v="0"/>
    <s v="T-SHIRT"/>
    <s v="ROUND NECK T-SHIRT WITH LOGO"/>
    <s v="95% COTTON 5% ELASTAN"/>
    <s v="NO INFO"/>
    <s v="NO INFO"/>
    <s v="NO INFO"/>
    <x v="0"/>
    <x v="0"/>
    <s v="DSQUARED2"/>
    <s v="CHINA"/>
    <n v="90"/>
    <n v="22140"/>
    <n v="30"/>
    <n v="7380"/>
    <n v="246"/>
    <n v="5"/>
    <m/>
    <n v="91"/>
    <n v="81"/>
    <n v="21"/>
    <m/>
    <n v="19"/>
    <n v="34"/>
    <m/>
    <m/>
    <m/>
    <m/>
    <m/>
    <m/>
    <m/>
    <m/>
    <m/>
    <m/>
    <m/>
    <m/>
    <m/>
    <m/>
    <m/>
    <m/>
    <m/>
    <m/>
    <m/>
    <m/>
    <m/>
  </r>
  <r>
    <s v="SS"/>
    <s v="D9M203040"/>
    <m/>
    <m/>
    <m/>
    <s v="YES"/>
    <s v="D9M203040030"/>
    <s v="030"/>
    <s v="GRAY MELANGE"/>
    <x v="0"/>
    <s v="T-SHIRT"/>
    <s v="ROUND NECK T-SHIRT WITH LOGO"/>
    <s v="95% COTTON 5% ELASTAN"/>
    <s v="NO INFO"/>
    <s v="NO INFO"/>
    <s v="NO INFO"/>
    <x v="0"/>
    <x v="0"/>
    <s v="DSQUARED2"/>
    <s v="CHINA"/>
    <n v="90"/>
    <n v="15750"/>
    <n v="30"/>
    <n v="5250"/>
    <n v="175"/>
    <n v="4"/>
    <m/>
    <n v="32"/>
    <n v="90"/>
    <n v="6"/>
    <m/>
    <n v="47"/>
    <m/>
    <m/>
    <m/>
    <m/>
    <m/>
    <m/>
    <m/>
    <m/>
    <m/>
    <m/>
    <m/>
    <m/>
    <m/>
    <m/>
    <m/>
    <m/>
    <m/>
    <m/>
    <m/>
    <m/>
    <m/>
    <m/>
  </r>
  <r>
    <s v="SS"/>
    <s v="D9M203040"/>
    <m/>
    <m/>
    <m/>
    <s v="YES"/>
    <s v="D9M203040100"/>
    <s v="100"/>
    <s v="WHITE"/>
    <x v="0"/>
    <s v="T-SHIRT"/>
    <s v="ROUND NECK T-SHIRT WITH LOGO"/>
    <s v="95% COTTON 5% ELASTAN"/>
    <s v="NO INFO"/>
    <s v="NO INFO"/>
    <s v="NO INFO"/>
    <x v="0"/>
    <x v="0"/>
    <s v="DSQUARED2"/>
    <s v="CHINA"/>
    <n v="90"/>
    <n v="18810"/>
    <n v="30"/>
    <n v="6270"/>
    <n v="209"/>
    <n v="5"/>
    <m/>
    <n v="91"/>
    <n v="51"/>
    <m/>
    <n v="10"/>
    <n v="16"/>
    <n v="41"/>
    <m/>
    <m/>
    <m/>
    <m/>
    <m/>
    <m/>
    <m/>
    <m/>
    <m/>
    <m/>
    <m/>
    <m/>
    <m/>
    <m/>
    <m/>
    <m/>
    <m/>
    <m/>
    <m/>
    <m/>
    <m/>
  </r>
  <r>
    <s v="FW"/>
    <s v="DCXC60040"/>
    <m/>
    <m/>
    <m/>
    <s v="YES"/>
    <s v="DCXC60040001"/>
    <s v="001"/>
    <s v="BLACK"/>
    <x v="1"/>
    <s v="TRUNK TRI-PACK"/>
    <s v="TRUNK TRI-PACK"/>
    <s v="95% COTTON 5% ELASTAN"/>
    <s v="NO INFO"/>
    <s v="NO INFO"/>
    <s v="NO INFO"/>
    <x v="0"/>
    <x v="0"/>
    <s v="DSQUARED2"/>
    <s v="CHINA"/>
    <n v="55"/>
    <n v="52415"/>
    <n v="18.5"/>
    <n v="17630.5"/>
    <n v="953"/>
    <n v="7"/>
    <m/>
    <n v="15"/>
    <n v="196"/>
    <n v="272"/>
    <n v="256"/>
    <n v="164"/>
    <n v="38"/>
    <n v="12"/>
    <m/>
    <m/>
    <m/>
    <m/>
    <m/>
    <m/>
    <m/>
    <m/>
    <m/>
    <m/>
    <m/>
    <m/>
    <m/>
    <m/>
    <m/>
    <m/>
    <m/>
    <m/>
    <m/>
    <m/>
  </r>
  <r>
    <s v="FW"/>
    <s v="DCXC60040"/>
    <m/>
    <m/>
    <m/>
    <s v="YES"/>
    <s v="DCXC60040100"/>
    <s v="100"/>
    <s v="WHITE"/>
    <x v="1"/>
    <s v="TRUNK TRI-PACK"/>
    <s v="TRUNK TRI-PACK"/>
    <s v="95% COTTON 5% ELASTAN"/>
    <s v="NO INFO"/>
    <s v="NO INFO"/>
    <s v="NO INFO"/>
    <x v="0"/>
    <x v="0"/>
    <s v="DSQUARED2"/>
    <s v="CHINA"/>
    <n v="55"/>
    <n v="22000"/>
    <n v="18.5"/>
    <n v="7400"/>
    <n v="400"/>
    <n v="7"/>
    <m/>
    <n v="15"/>
    <n v="71"/>
    <n v="99"/>
    <n v="86"/>
    <n v="80"/>
    <n v="38"/>
    <n v="11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Product name">
  <location ref="A1:B6" firstHeaderRow="1" firstDataRow="1" firstDataCol="1"/>
  <pivotFields count="5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8">
        <item m="1" x="35"/>
        <item m="1" x="12"/>
        <item m="1" x="4"/>
        <item m="1" x="29"/>
        <item m="1" x="30"/>
        <item x="1"/>
        <item m="1" x="27"/>
        <item m="1" x="23"/>
        <item m="1" x="24"/>
        <item m="1" x="5"/>
        <item m="1" x="6"/>
        <item m="1" x="10"/>
        <item m="1" x="18"/>
        <item m="1" x="11"/>
        <item m="1" x="19"/>
        <item m="1" x="20"/>
        <item m="1" x="21"/>
        <item m="1" x="22"/>
        <item m="1" x="2"/>
        <item m="1" x="16"/>
        <item m="1" x="25"/>
        <item m="1" x="8"/>
        <item m="1" x="32"/>
        <item m="1" x="36"/>
        <item m="1" x="34"/>
        <item m="1" x="28"/>
        <item m="1" x="7"/>
        <item m="1" x="33"/>
        <item m="1" x="3"/>
        <item m="1" x="13"/>
        <item m="1" x="14"/>
        <item m="1" x="15"/>
        <item m="1" x="17"/>
        <item m="1" x="26"/>
        <item m="1" x="31"/>
        <item x="0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showAll="0"/>
    <pivotField numFmtId="164" showAll="0"/>
    <pivotField numFmtId="164" showAll="0"/>
    <pivotField numFmtId="164" showAll="0"/>
    <pivotField numFmtId="165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6"/>
    <field x="17"/>
    <field x="9"/>
  </rowFields>
  <rowItems count="5">
    <i>
      <x/>
    </i>
    <i r="1">
      <x v="1"/>
    </i>
    <i r="2">
      <x v="5"/>
    </i>
    <i r="2">
      <x v="35"/>
    </i>
    <i t="grand">
      <x/>
    </i>
  </rowItems>
  <colItems count="1">
    <i/>
  </colItems>
  <dataFields count="1">
    <dataField name="Sum of QTY" fld="24" baseField="16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6" type="button" dataOnly="0" labelOnly="1" outline="0" axis="axisRow" fieldPosition="0"/>
    </format>
    <format dxfId="23">
      <pivotArea dataOnly="0" labelOnly="1" fieldPosition="0">
        <references count="1">
          <reference field="16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16" count="0" selected="0"/>
          <reference field="17" count="0"/>
        </references>
      </pivotArea>
    </format>
    <format dxfId="20">
      <pivotArea dataOnly="0" labelOnly="1" fieldPosition="0">
        <references count="3">
          <reference field="9" count="21">
            <x v="0"/>
            <x v="2"/>
            <x v="6"/>
            <x v="9"/>
            <x v="10"/>
            <x v="11"/>
            <x v="12"/>
            <x v="13"/>
            <x v="15"/>
            <x v="16"/>
            <x v="17"/>
            <x v="18"/>
            <x v="19"/>
            <x v="21"/>
            <x v="22"/>
            <x v="25"/>
            <x v="27"/>
            <x v="28"/>
            <x v="32"/>
            <x v="33"/>
            <x v="35"/>
          </reference>
          <reference field="16" count="0" selected="0"/>
          <reference field="17" count="1" selected="0">
            <x v="0"/>
          </reference>
        </references>
      </pivotArea>
    </format>
    <format dxfId="19">
      <pivotArea dataOnly="0" labelOnly="1" fieldPosition="0">
        <references count="3">
          <reference field="9" count="21">
            <x v="0"/>
            <x v="1"/>
            <x v="3"/>
            <x v="4"/>
            <x v="5"/>
            <x v="7"/>
            <x v="8"/>
            <x v="10"/>
            <x v="11"/>
            <x v="14"/>
            <x v="20"/>
            <x v="21"/>
            <x v="23"/>
            <x v="24"/>
            <x v="26"/>
            <x v="29"/>
            <x v="30"/>
            <x v="31"/>
            <x v="34"/>
            <x v="35"/>
            <x v="36"/>
          </reference>
          <reference field="16" count="0" selected="0"/>
          <reference field="17" count="1" selected="0">
            <x v="1"/>
          </reference>
        </references>
      </pivotArea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6" type="button" dataOnly="0" labelOnly="1" outline="0" axis="axisRow" fieldPosition="0"/>
    </format>
    <format dxfId="14">
      <pivotArea dataOnly="0" labelOnly="1" fieldPosition="0">
        <references count="1">
          <reference field="16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16" count="0" selected="0"/>
          <reference field="17" count="0"/>
        </references>
      </pivotArea>
    </format>
    <format dxfId="11">
      <pivotArea dataOnly="0" labelOnly="1" fieldPosition="0">
        <references count="3">
          <reference field="9" count="21">
            <x v="0"/>
            <x v="2"/>
            <x v="6"/>
            <x v="9"/>
            <x v="10"/>
            <x v="11"/>
            <x v="12"/>
            <x v="13"/>
            <x v="15"/>
            <x v="16"/>
            <x v="17"/>
            <x v="18"/>
            <x v="19"/>
            <x v="21"/>
            <x v="22"/>
            <x v="25"/>
            <x v="27"/>
            <x v="28"/>
            <x v="32"/>
            <x v="33"/>
            <x v="35"/>
          </reference>
          <reference field="16" count="0" selected="0"/>
          <reference field="17" count="1" selected="0">
            <x v="0"/>
          </reference>
        </references>
      </pivotArea>
    </format>
    <format dxfId="10">
      <pivotArea dataOnly="0" labelOnly="1" fieldPosition="0">
        <references count="3">
          <reference field="9" count="21">
            <x v="0"/>
            <x v="1"/>
            <x v="3"/>
            <x v="4"/>
            <x v="5"/>
            <x v="7"/>
            <x v="8"/>
            <x v="10"/>
            <x v="11"/>
            <x v="14"/>
            <x v="20"/>
            <x v="21"/>
            <x v="23"/>
            <x v="24"/>
            <x v="26"/>
            <x v="29"/>
            <x v="30"/>
            <x v="31"/>
            <x v="34"/>
            <x v="35"/>
            <x v="36"/>
          </reference>
          <reference field="16" count="0" selected="0"/>
          <reference field="17" count="1" selected="0">
            <x v="1"/>
          </reference>
        </references>
      </pivotArea>
    </format>
    <format dxfId="9">
      <pivotArea dataOnly="0" labelOnly="1" outline="0" axis="axisValues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16" type="button" dataOnly="0" labelOnly="1" outline="0" axis="axisRow" fieldPosition="0"/>
    </format>
    <format dxfId="5">
      <pivotArea dataOnly="0" labelOnly="1" fieldPosition="0">
        <references count="1">
          <reference field="16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16" count="0" selected="0"/>
          <reference field="17" count="0"/>
        </references>
      </pivotArea>
    </format>
    <format dxfId="2">
      <pivotArea dataOnly="0" labelOnly="1" fieldPosition="0">
        <references count="3">
          <reference field="9" count="21">
            <x v="0"/>
            <x v="2"/>
            <x v="6"/>
            <x v="9"/>
            <x v="10"/>
            <x v="11"/>
            <x v="12"/>
            <x v="13"/>
            <x v="15"/>
            <x v="16"/>
            <x v="17"/>
            <x v="18"/>
            <x v="19"/>
            <x v="21"/>
            <x v="22"/>
            <x v="25"/>
            <x v="27"/>
            <x v="28"/>
            <x v="32"/>
            <x v="33"/>
            <x v="35"/>
          </reference>
          <reference field="16" count="0" selected="0"/>
          <reference field="17" count="1" selected="0">
            <x v="0"/>
          </reference>
        </references>
      </pivotArea>
    </format>
    <format dxfId="1">
      <pivotArea dataOnly="0" labelOnly="1" fieldPosition="0">
        <references count="3">
          <reference field="9" count="21">
            <x v="0"/>
            <x v="1"/>
            <x v="3"/>
            <x v="4"/>
            <x v="5"/>
            <x v="7"/>
            <x v="8"/>
            <x v="10"/>
            <x v="11"/>
            <x v="14"/>
            <x v="20"/>
            <x v="21"/>
            <x v="23"/>
            <x v="24"/>
            <x v="26"/>
            <x v="29"/>
            <x v="30"/>
            <x v="31"/>
            <x v="34"/>
            <x v="35"/>
            <x v="36"/>
          </reference>
          <reference field="16" count="0" selected="0"/>
          <reference field="17" count="1" selected="0">
            <x v="1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1"/>
  <sheetViews>
    <sheetView showGridLines="0" tabSelected="1" zoomScale="90" zoomScaleNormal="90" workbookViewId="0">
      <pane ySplit="4" topLeftCell="A5" activePane="bottomLeft" state="frozen"/>
      <selection pane="bottomLeft" activeCell="P5" sqref="P5:P11"/>
    </sheetView>
  </sheetViews>
  <sheetFormatPr defaultColWidth="9.140625" defaultRowHeight="15" x14ac:dyDescent="0.25"/>
  <cols>
    <col min="1" max="1" width="8.85546875" bestFit="1" customWidth="1"/>
    <col min="2" max="2" width="12" bestFit="1" customWidth="1"/>
    <col min="3" max="5" width="38.140625" customWidth="1"/>
    <col min="6" max="6" width="15.28515625" customWidth="1"/>
    <col min="7" max="7" width="15.42578125" style="14" customWidth="1"/>
    <col min="8" max="8" width="7.140625" bestFit="1" customWidth="1"/>
    <col min="9" max="12" width="20.7109375" customWidth="1"/>
    <col min="13" max="13" width="25.7109375" style="6" customWidth="1"/>
    <col min="14" max="15" width="15.5703125" customWidth="1"/>
    <col min="16" max="16" width="8.28515625" bestFit="1" customWidth="1"/>
    <col min="17" max="17" width="11.7109375" bestFit="1" customWidth="1"/>
    <col min="18" max="18" width="10.7109375" customWidth="1"/>
    <col min="19" max="19" width="9.85546875" style="15" bestFit="1" customWidth="1"/>
    <col min="20" max="20" width="11.5703125" style="15" bestFit="1" customWidth="1"/>
    <col min="21" max="21" width="11.5703125" customWidth="1"/>
    <col min="22" max="22" width="5.5703125" bestFit="1" customWidth="1"/>
    <col min="23" max="28" width="5.5703125" customWidth="1"/>
    <col min="29" max="29" width="4.42578125" bestFit="1" customWidth="1"/>
    <col min="30" max="30" width="4.28515625" bestFit="1" customWidth="1"/>
    <col min="31" max="31" width="5.42578125" bestFit="1" customWidth="1"/>
    <col min="32" max="39" width="3.28515625" bestFit="1" customWidth="1"/>
    <col min="40" max="46" width="6.140625" bestFit="1" customWidth="1"/>
    <col min="47" max="48" width="3.28515625" bestFit="1" customWidth="1"/>
    <col min="49" max="49" width="2.7109375" bestFit="1" customWidth="1"/>
    <col min="50" max="50" width="2.85546875" bestFit="1" customWidth="1"/>
    <col min="51" max="51" width="2.42578125" bestFit="1" customWidth="1"/>
  </cols>
  <sheetData>
    <row r="2" spans="1:45" x14ac:dyDescent="0.25">
      <c r="C2" s="4"/>
      <c r="G2"/>
      <c r="J2" s="6"/>
      <c r="M2"/>
      <c r="O2" s="15"/>
      <c r="S2"/>
      <c r="T2"/>
    </row>
    <row r="3" spans="1:45" s="11" customFormat="1" x14ac:dyDescent="0.25">
      <c r="C3" s="12"/>
      <c r="J3" s="13"/>
      <c r="O3" s="16"/>
    </row>
    <row r="4" spans="1:45" ht="56.4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7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7" t="s">
        <v>14</v>
      </c>
      <c r="P4" s="1" t="s">
        <v>15</v>
      </c>
      <c r="Q4" s="1" t="s">
        <v>62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  <c r="AB4" s="1" t="s">
        <v>26</v>
      </c>
      <c r="AC4" s="1" t="s">
        <v>27</v>
      </c>
      <c r="AD4" s="1" t="s">
        <v>28</v>
      </c>
      <c r="AE4" s="1" t="s">
        <v>29</v>
      </c>
      <c r="AF4" s="1" t="s">
        <v>30</v>
      </c>
      <c r="AG4" s="1" t="s">
        <v>31</v>
      </c>
      <c r="AH4" s="1" t="s">
        <v>32</v>
      </c>
      <c r="AI4" s="1" t="s">
        <v>33</v>
      </c>
      <c r="AJ4" s="1" t="s">
        <v>34</v>
      </c>
      <c r="AK4" s="1" t="s">
        <v>43</v>
      </c>
      <c r="AL4" s="1" t="s">
        <v>35</v>
      </c>
      <c r="AM4" s="1" t="s">
        <v>36</v>
      </c>
      <c r="AN4" s="1" t="s">
        <v>37</v>
      </c>
      <c r="AO4" s="1" t="s">
        <v>38</v>
      </c>
      <c r="AP4" s="1" t="s">
        <v>39</v>
      </c>
      <c r="AQ4" s="1" t="s">
        <v>40</v>
      </c>
      <c r="AR4" s="1" t="s">
        <v>41</v>
      </c>
      <c r="AS4" s="1" t="s">
        <v>42</v>
      </c>
    </row>
    <row r="5" spans="1:45" ht="200.25" customHeight="1" x14ac:dyDescent="0.25">
      <c r="A5" s="2" t="s">
        <v>66</v>
      </c>
      <c r="B5" s="2" t="s">
        <v>52</v>
      </c>
      <c r="C5" s="5"/>
      <c r="D5" s="5"/>
      <c r="E5" s="5"/>
      <c r="F5" s="2" t="s">
        <v>53</v>
      </c>
      <c r="G5" s="2" t="s">
        <v>46</v>
      </c>
      <c r="H5" s="2" t="s">
        <v>54</v>
      </c>
      <c r="I5" s="2" t="s">
        <v>55</v>
      </c>
      <c r="J5" s="8" t="s">
        <v>49</v>
      </c>
      <c r="K5" s="2" t="s">
        <v>44</v>
      </c>
      <c r="L5" s="2" t="s">
        <v>50</v>
      </c>
      <c r="M5" s="2" t="s">
        <v>45</v>
      </c>
      <c r="N5" s="2" t="s">
        <v>51</v>
      </c>
      <c r="O5" s="18">
        <v>90</v>
      </c>
      <c r="P5" s="3">
        <f>SUM(R5:AS5)</f>
        <v>246</v>
      </c>
      <c r="Q5" s="3">
        <f>COUNT(R5:AS5)</f>
        <v>5</v>
      </c>
      <c r="R5" s="2"/>
      <c r="S5" s="2">
        <v>91</v>
      </c>
      <c r="T5" s="2">
        <v>81</v>
      </c>
      <c r="U5" s="2">
        <v>21</v>
      </c>
      <c r="V5" s="2"/>
      <c r="W5" s="2">
        <v>19</v>
      </c>
      <c r="X5" s="2">
        <v>34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0.25" customHeight="1" x14ac:dyDescent="0.25">
      <c r="A6" s="2" t="s">
        <v>66</v>
      </c>
      <c r="B6" s="2" t="s">
        <v>52</v>
      </c>
      <c r="C6" s="5"/>
      <c r="D6" s="5"/>
      <c r="E6" s="5"/>
      <c r="F6" s="2" t="s">
        <v>47</v>
      </c>
      <c r="G6" s="2" t="s">
        <v>48</v>
      </c>
      <c r="H6" s="2" t="s">
        <v>54</v>
      </c>
      <c r="I6" s="2" t="s">
        <v>55</v>
      </c>
      <c r="J6" s="8" t="s">
        <v>49</v>
      </c>
      <c r="K6" s="2" t="s">
        <v>44</v>
      </c>
      <c r="L6" s="2" t="s">
        <v>50</v>
      </c>
      <c r="M6" s="2" t="s">
        <v>45</v>
      </c>
      <c r="N6" s="2" t="s">
        <v>51</v>
      </c>
      <c r="O6" s="18">
        <v>90</v>
      </c>
      <c r="P6" s="3">
        <f>SUM(R6:AS6)</f>
        <v>175</v>
      </c>
      <c r="Q6" s="3">
        <f t="shared" ref="Q6:Q7" si="0">COUNT(R6:AS6)</f>
        <v>4</v>
      </c>
      <c r="R6" s="2"/>
      <c r="S6" s="2">
        <v>32</v>
      </c>
      <c r="T6" s="2">
        <v>90</v>
      </c>
      <c r="U6" s="2">
        <v>6</v>
      </c>
      <c r="V6" s="2"/>
      <c r="W6" s="2">
        <v>47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200.25" customHeight="1" x14ac:dyDescent="0.25">
      <c r="A7" s="2" t="s">
        <v>66</v>
      </c>
      <c r="B7" s="2" t="s">
        <v>52</v>
      </c>
      <c r="C7" s="5"/>
      <c r="D7" s="5"/>
      <c r="E7" s="5"/>
      <c r="F7" s="2" t="s">
        <v>56</v>
      </c>
      <c r="G7" s="2" t="s">
        <v>57</v>
      </c>
      <c r="H7" s="2" t="s">
        <v>54</v>
      </c>
      <c r="I7" s="2" t="s">
        <v>55</v>
      </c>
      <c r="J7" s="8" t="s">
        <v>49</v>
      </c>
      <c r="K7" s="2" t="s">
        <v>44</v>
      </c>
      <c r="L7" s="2" t="s">
        <v>50</v>
      </c>
      <c r="M7" s="2" t="s">
        <v>45</v>
      </c>
      <c r="N7" s="2" t="s">
        <v>51</v>
      </c>
      <c r="O7" s="18">
        <v>90</v>
      </c>
      <c r="P7" s="3">
        <f>SUM(R7:AS7)</f>
        <v>209</v>
      </c>
      <c r="Q7" s="3">
        <f t="shared" si="0"/>
        <v>5</v>
      </c>
      <c r="R7" s="2"/>
      <c r="S7" s="2">
        <v>91</v>
      </c>
      <c r="T7" s="2">
        <v>51</v>
      </c>
      <c r="U7" s="2"/>
      <c r="V7" s="2">
        <v>10</v>
      </c>
      <c r="W7" s="2">
        <v>16</v>
      </c>
      <c r="X7" s="2">
        <v>41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200.25" customHeight="1" x14ac:dyDescent="0.25">
      <c r="A8" s="2" t="s">
        <v>65</v>
      </c>
      <c r="B8" s="2" t="s">
        <v>58</v>
      </c>
      <c r="C8" s="5"/>
      <c r="D8" s="5"/>
      <c r="E8" s="5"/>
      <c r="F8" s="2" t="s">
        <v>53</v>
      </c>
      <c r="G8" s="2" t="s">
        <v>46</v>
      </c>
      <c r="H8" s="2" t="s">
        <v>59</v>
      </c>
      <c r="I8" s="2" t="s">
        <v>60</v>
      </c>
      <c r="J8" s="8" t="s">
        <v>49</v>
      </c>
      <c r="K8" s="2" t="s">
        <v>44</v>
      </c>
      <c r="L8" s="2" t="s">
        <v>50</v>
      </c>
      <c r="M8" s="2" t="s">
        <v>45</v>
      </c>
      <c r="N8" s="2" t="s">
        <v>51</v>
      </c>
      <c r="O8" s="18">
        <v>55</v>
      </c>
      <c r="P8" s="3">
        <f>SUM(R8:AS8)</f>
        <v>953</v>
      </c>
      <c r="Q8" s="3">
        <f t="shared" ref="Q8:Q9" si="1">COUNT(R8:AS8)</f>
        <v>7</v>
      </c>
      <c r="R8" s="2"/>
      <c r="S8" s="2">
        <v>15</v>
      </c>
      <c r="T8" s="2">
        <v>196</v>
      </c>
      <c r="U8" s="2">
        <v>272</v>
      </c>
      <c r="V8" s="2">
        <v>256</v>
      </c>
      <c r="W8" s="2">
        <v>164</v>
      </c>
      <c r="X8" s="2">
        <v>38</v>
      </c>
      <c r="Y8" s="2">
        <v>12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200.25" customHeight="1" x14ac:dyDescent="0.25">
      <c r="A9" s="2" t="s">
        <v>65</v>
      </c>
      <c r="B9" s="2" t="s">
        <v>58</v>
      </c>
      <c r="C9" s="5"/>
      <c r="D9" s="5"/>
      <c r="E9" s="5"/>
      <c r="F9" s="2" t="s">
        <v>56</v>
      </c>
      <c r="G9" s="2" t="s">
        <v>57</v>
      </c>
      <c r="H9" s="2" t="s">
        <v>59</v>
      </c>
      <c r="I9" s="2" t="s">
        <v>60</v>
      </c>
      <c r="J9" s="8" t="s">
        <v>49</v>
      </c>
      <c r="K9" s="2" t="s">
        <v>44</v>
      </c>
      <c r="L9" s="2" t="s">
        <v>50</v>
      </c>
      <c r="M9" s="2" t="s">
        <v>45</v>
      </c>
      <c r="N9" s="2" t="s">
        <v>51</v>
      </c>
      <c r="O9" s="18">
        <v>55</v>
      </c>
      <c r="P9" s="3">
        <f>SUM(R9:AS9)</f>
        <v>400</v>
      </c>
      <c r="Q9" s="3">
        <f t="shared" si="1"/>
        <v>7</v>
      </c>
      <c r="R9" s="2"/>
      <c r="S9" s="2">
        <v>15</v>
      </c>
      <c r="T9" s="2">
        <v>71</v>
      </c>
      <c r="U9" s="2">
        <v>99</v>
      </c>
      <c r="V9" s="2">
        <v>86</v>
      </c>
      <c r="W9" s="2">
        <v>80</v>
      </c>
      <c r="X9" s="2">
        <v>38</v>
      </c>
      <c r="Y9" s="2">
        <v>11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1" spans="1:45" x14ac:dyDescent="0.25">
      <c r="P11" s="19">
        <f>SUM(P5:P10)</f>
        <v>1983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zoomScale="80" zoomScaleNormal="80" workbookViewId="0">
      <selection activeCell="A2" sqref="A2"/>
    </sheetView>
  </sheetViews>
  <sheetFormatPr defaultColWidth="9.140625" defaultRowHeight="15" x14ac:dyDescent="0.25"/>
  <cols>
    <col min="1" max="1" width="18.7109375" bestFit="1" customWidth="1"/>
    <col min="2" max="2" width="11" bestFit="1" customWidth="1"/>
  </cols>
  <sheetData>
    <row r="1" spans="1:2" x14ac:dyDescent="0.25">
      <c r="A1" s="9" t="s">
        <v>61</v>
      </c>
      <c r="B1" s="10" t="s">
        <v>64</v>
      </c>
    </row>
    <row r="2" spans="1:2" x14ac:dyDescent="0.25">
      <c r="A2" s="10" t="s">
        <v>44</v>
      </c>
      <c r="B2" s="10">
        <v>1983</v>
      </c>
    </row>
    <row r="3" spans="1:2" x14ac:dyDescent="0.25">
      <c r="A3" s="10" t="s">
        <v>50</v>
      </c>
      <c r="B3" s="10">
        <v>1983</v>
      </c>
    </row>
    <row r="4" spans="1:2" x14ac:dyDescent="0.25">
      <c r="A4" s="10" t="s">
        <v>59</v>
      </c>
      <c r="B4" s="10">
        <v>1353</v>
      </c>
    </row>
    <row r="5" spans="1:2" x14ac:dyDescent="0.25">
      <c r="A5" s="10" t="s">
        <v>54</v>
      </c>
      <c r="B5" s="10">
        <v>630</v>
      </c>
    </row>
    <row r="6" spans="1:2" x14ac:dyDescent="0.25">
      <c r="A6" s="10" t="s">
        <v>63</v>
      </c>
      <c r="B6" s="10">
        <v>1983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</vt:lpstr>
      <vt:lpstr>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2024-03-28T12:29:37Z</dcterms:created>
  <dcterms:modified xsi:type="dcterms:W3CDTF">2024-04-02T07:56:09Z</dcterms:modified>
</cp:coreProperties>
</file>